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حصر الإنارة القائمة" sheetId="1" state="visible" r:id="rId1"/>
    <sheet xmlns:r="http://schemas.openxmlformats.org/officeDocument/2006/relationships" name="ملخص الحالة" sheetId="2" state="visible" r:id="rId2"/>
  </sheets>
  <definedNames>
    <definedName name="_xlnm._FilterDatabase" localSheetId="0" hidden="1">'حصر الإنارة القائمة'!$A$3:$P$33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404040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sz val="11"/>
    </font>
    <font>
      <name val="Arial"/>
      <sz val="11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DEBF7"/>
      </patternFill>
    </fill>
    <fill>
      <patternFill patternType="solid">
        <fgColor rgb="002E75B6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right"/>
    </xf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3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22" customWidth="1" min="3" max="3"/>
    <col width="12" customWidth="1" min="4" max="4"/>
    <col width="10" customWidth="1" min="5" max="5"/>
    <col width="11" customWidth="1" min="6" max="6"/>
    <col width="12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6" customWidth="1" min="14" max="14"/>
    <col width="14" customWidth="1" min="15" max="15"/>
    <col width="24" customWidth="1" min="16" max="16"/>
  </cols>
  <sheetData>
    <row r="1" ht="30" customHeight="1">
      <c r="A1" s="1" t="inlineStr">
        <is>
          <t>حصر الإنارة القائمة — ولاية صحم</t>
        </is>
      </c>
    </row>
    <row r="2" ht="26" customHeight="1">
      <c r="A2" s="2" t="inlineStr">
        <is>
          <t>يُعبأ صفًا لكل طريق أو مقطع. عمود «كشافات معطلة» و«نسبة الإعطال» محسوبان آليًا. الأعمدة الفارغة = بانتظار المسح الميداني.</t>
        </is>
      </c>
    </row>
    <row r="3" ht="38" customHeight="1">
      <c r="A3" s="3" t="inlineStr">
        <is>
          <t>م</t>
        </is>
      </c>
      <c r="B3" s="3" t="inlineStr">
        <is>
          <t>المنطقة / الموقع</t>
        </is>
      </c>
      <c r="C3" s="3" t="inlineStr">
        <is>
          <t>اسم الطريق</t>
        </is>
      </c>
      <c r="D3" s="3" t="inlineStr">
        <is>
          <t>نوع الكشاف</t>
        </is>
      </c>
      <c r="E3" s="3" t="inlineStr">
        <is>
          <t>القدرة (واط)</t>
        </is>
      </c>
      <c r="F3" s="3" t="inlineStr">
        <is>
          <t>ارتفاع العمود (م)</t>
        </is>
      </c>
      <c r="G3" s="3" t="inlineStr">
        <is>
          <t>المسافة بين الأعمدة (م)</t>
        </is>
      </c>
      <c r="H3" s="3" t="inlineStr">
        <is>
          <t>عدد الأعمدة</t>
        </is>
      </c>
      <c r="I3" s="3" t="inlineStr">
        <is>
          <t>عدد الكشافات</t>
        </is>
      </c>
      <c r="J3" s="3" t="inlineStr">
        <is>
          <t>كشافات عاملة</t>
        </is>
      </c>
      <c r="K3" s="3" t="inlineStr">
        <is>
          <t>كشافات معطلة</t>
        </is>
      </c>
      <c r="L3" s="3" t="inlineStr">
        <is>
          <t>نسبة الإعطال %</t>
        </is>
      </c>
      <c r="M3" s="3" t="inlineStr">
        <is>
          <t>تاريخ التركيب</t>
        </is>
      </c>
      <c r="N3" s="3" t="inlineStr">
        <is>
          <t>جهة التنفيذ</t>
        </is>
      </c>
      <c r="O3" s="3" t="inlineStr">
        <is>
          <t>حالة الشبكة</t>
        </is>
      </c>
      <c r="P3" s="3" t="inlineStr">
        <is>
          <t>ملاحظات</t>
        </is>
      </c>
    </row>
    <row r="4">
      <c r="A4" s="4" t="n">
        <v>1</v>
      </c>
      <c r="B4" s="4" t="inlineStr">
        <is>
          <t>مجز الصغرى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5">
        <f>IF(I4="","",I4-J4)</f>
        <v/>
      </c>
      <c r="L4" s="6">
        <f>IFERROR(IF(I4=0,"",ROUND(K4/I4*100,1)),"")</f>
        <v/>
      </c>
      <c r="M4" s="4" t="n"/>
      <c r="N4" s="4" t="n"/>
      <c r="O4" s="4" t="n"/>
      <c r="P4" s="4" t="n"/>
    </row>
    <row r="5">
      <c r="A5" s="7" t="n">
        <v>2</v>
      </c>
      <c r="B5" s="7" t="inlineStr">
        <is>
          <t>مجز الكبرى</t>
        </is>
      </c>
      <c r="C5" s="7" t="n"/>
      <c r="D5" s="7" t="n"/>
      <c r="E5" s="7" t="n"/>
      <c r="F5" s="7" t="n"/>
      <c r="G5" s="7" t="n"/>
      <c r="H5" s="7" t="n"/>
      <c r="I5" s="7" t="n"/>
      <c r="J5" s="7" t="n"/>
      <c r="K5" s="8">
        <f>IF(I5="","",I5-J5)</f>
        <v/>
      </c>
      <c r="L5" s="9">
        <f>IFERROR(IF(I5=0,"",ROUND(K5/I5*100,1)),"")</f>
        <v/>
      </c>
      <c r="M5" s="7" t="n"/>
      <c r="N5" s="7" t="n"/>
      <c r="O5" s="7" t="n"/>
      <c r="P5" s="7" t="n"/>
    </row>
    <row r="6">
      <c r="A6" s="4" t="n">
        <v>3</v>
      </c>
      <c r="B6" s="4" t="inlineStr">
        <is>
          <t>الحويل</t>
        </is>
      </c>
      <c r="C6" s="4" t="n"/>
      <c r="D6" s="4" t="n"/>
      <c r="E6" s="4" t="n"/>
      <c r="F6" s="4" t="n"/>
      <c r="G6" s="4" t="n"/>
      <c r="H6" s="4" t="n"/>
      <c r="I6" s="4" t="n"/>
      <c r="J6" s="4" t="n"/>
      <c r="K6" s="5">
        <f>IF(I6="","",I6-J6)</f>
        <v/>
      </c>
      <c r="L6" s="6">
        <f>IFERROR(IF(I6=0,"",ROUND(K6/I6*100,1)),"")</f>
        <v/>
      </c>
      <c r="M6" s="4" t="n"/>
      <c r="N6" s="4" t="n"/>
      <c r="O6" s="4" t="n"/>
      <c r="P6" s="4" t="n"/>
    </row>
    <row r="7">
      <c r="A7" s="7" t="n">
        <v>4</v>
      </c>
      <c r="B7" s="7" t="inlineStr">
        <is>
          <t>المرفة</t>
        </is>
      </c>
      <c r="C7" s="7" t="n"/>
      <c r="D7" s="7" t="n"/>
      <c r="E7" s="7" t="n"/>
      <c r="F7" s="7" t="n"/>
      <c r="G7" s="7" t="n"/>
      <c r="H7" s="7" t="n"/>
      <c r="I7" s="7" t="n"/>
      <c r="J7" s="7" t="n"/>
      <c r="K7" s="8">
        <f>IF(I7="","",I7-J7)</f>
        <v/>
      </c>
      <c r="L7" s="9">
        <f>IFERROR(IF(I7=0,"",ROUND(K7/I7*100,1)),"")</f>
        <v/>
      </c>
      <c r="M7" s="7" t="n"/>
      <c r="N7" s="7" t="n"/>
      <c r="O7" s="7" t="n"/>
      <c r="P7" s="7" t="n"/>
    </row>
    <row r="8">
      <c r="A8" s="4" t="n">
        <v>5</v>
      </c>
      <c r="B8" s="4" t="inlineStr">
        <is>
          <t>الحديب</t>
        </is>
      </c>
      <c r="C8" s="4" t="n"/>
      <c r="D8" s="4" t="n"/>
      <c r="E8" s="4" t="n"/>
      <c r="F8" s="4" t="n"/>
      <c r="G8" s="4" t="n"/>
      <c r="H8" s="4" t="n"/>
      <c r="I8" s="4" t="n"/>
      <c r="J8" s="4" t="n"/>
      <c r="K8" s="5">
        <f>IF(I8="","",I8-J8)</f>
        <v/>
      </c>
      <c r="L8" s="6">
        <f>IFERROR(IF(I8=0,"",ROUND(K8/I8*100,1)),"")</f>
        <v/>
      </c>
      <c r="M8" s="4" t="n"/>
      <c r="N8" s="4" t="n"/>
      <c r="O8" s="4" t="n"/>
      <c r="P8" s="4" t="n"/>
    </row>
    <row r="9">
      <c r="A9" s="7" t="n">
        <v>6</v>
      </c>
      <c r="B9" s="7" t="inlineStr">
        <is>
          <t>الجويسة</t>
        </is>
      </c>
      <c r="C9" s="7" t="n"/>
      <c r="D9" s="7" t="n"/>
      <c r="E9" s="7" t="n"/>
      <c r="F9" s="7" t="n"/>
      <c r="G9" s="7" t="n"/>
      <c r="H9" s="7" t="n"/>
      <c r="I9" s="7" t="n"/>
      <c r="J9" s="7" t="n"/>
      <c r="K9" s="8">
        <f>IF(I9="","",I9-J9)</f>
        <v/>
      </c>
      <c r="L9" s="9">
        <f>IFERROR(IF(I9=0,"",ROUND(K9/I9*100,1)),"")</f>
        <v/>
      </c>
      <c r="M9" s="7" t="n"/>
      <c r="N9" s="7" t="n"/>
      <c r="O9" s="7" t="n"/>
      <c r="P9" s="7" t="n"/>
    </row>
    <row r="10">
      <c r="A10" s="4" t="n">
        <v>7</v>
      </c>
      <c r="B10" s="4" t="inlineStr">
        <is>
          <t>الديل</t>
        </is>
      </c>
      <c r="C10" s="4" t="n"/>
      <c r="D10" s="4" t="n"/>
      <c r="E10" s="4" t="n"/>
      <c r="F10" s="4" t="n"/>
      <c r="G10" s="4" t="n"/>
      <c r="H10" s="4" t="n"/>
      <c r="I10" s="4" t="n"/>
      <c r="J10" s="4" t="n"/>
      <c r="K10" s="5">
        <f>IF(I10="","",I10-J10)</f>
        <v/>
      </c>
      <c r="L10" s="6">
        <f>IFERROR(IF(I10=0,"",ROUND(K10/I10*100,1)),"")</f>
        <v/>
      </c>
      <c r="M10" s="4" t="n"/>
      <c r="N10" s="4" t="n"/>
      <c r="O10" s="4" t="n"/>
      <c r="P10" s="4" t="n"/>
    </row>
    <row r="11">
      <c r="A11" s="7" t="n">
        <v>8</v>
      </c>
      <c r="B11" s="7" t="inlineStr">
        <is>
          <t>حفيت</t>
        </is>
      </c>
      <c r="C11" s="7" t="n"/>
      <c r="D11" s="7" t="n"/>
      <c r="E11" s="7" t="n"/>
      <c r="F11" s="7" t="n"/>
      <c r="G11" s="7" t="n"/>
      <c r="H11" s="7" t="n"/>
      <c r="I11" s="7" t="n"/>
      <c r="J11" s="7" t="n"/>
      <c r="K11" s="8">
        <f>IF(I11="","",I11-J11)</f>
        <v/>
      </c>
      <c r="L11" s="9">
        <f>IFERROR(IF(I11=0,"",ROUND(K11/I11*100,1)),"")</f>
        <v/>
      </c>
      <c r="M11" s="7" t="n"/>
      <c r="N11" s="7" t="n"/>
      <c r="O11" s="7" t="n"/>
      <c r="P11" s="7" t="n"/>
    </row>
    <row r="12">
      <c r="A12" s="4" t="n">
        <v>9</v>
      </c>
      <c r="B12" s="4" t="inlineStr">
        <is>
          <t>خور الملح</t>
        </is>
      </c>
      <c r="C12" s="4" t="n"/>
      <c r="D12" s="4" t="n"/>
      <c r="E12" s="4" t="n"/>
      <c r="F12" s="4" t="n"/>
      <c r="G12" s="4" t="n"/>
      <c r="H12" s="4" t="n"/>
      <c r="I12" s="4" t="n"/>
      <c r="J12" s="4" t="n"/>
      <c r="K12" s="5">
        <f>IF(I12="","",I12-J12)</f>
        <v/>
      </c>
      <c r="L12" s="6">
        <f>IFERROR(IF(I12=0,"",ROUND(K12/I12*100,1)),"")</f>
        <v/>
      </c>
      <c r="M12" s="4" t="n"/>
      <c r="N12" s="4" t="n"/>
      <c r="O12" s="4" t="n"/>
      <c r="P12" s="4" t="n"/>
    </row>
    <row r="13">
      <c r="A13" s="7" t="n">
        <v>10</v>
      </c>
      <c r="B13" s="7" t="inlineStr">
        <is>
          <t>حلة السوق</t>
        </is>
      </c>
      <c r="C13" s="7" t="n"/>
      <c r="D13" s="7" t="n"/>
      <c r="E13" s="7" t="n"/>
      <c r="F13" s="7" t="n"/>
      <c r="G13" s="7" t="n"/>
      <c r="H13" s="7" t="n"/>
      <c r="I13" s="7" t="n"/>
      <c r="J13" s="7" t="n"/>
      <c r="K13" s="8">
        <f>IF(I13="","",I13-J13)</f>
        <v/>
      </c>
      <c r="L13" s="9">
        <f>IFERROR(IF(I13=0,"",ROUND(K13/I13*100,1)),"")</f>
        <v/>
      </c>
      <c r="M13" s="7" t="n"/>
      <c r="N13" s="7" t="n"/>
      <c r="O13" s="7" t="n"/>
      <c r="P13" s="7" t="n"/>
    </row>
    <row r="14">
      <c r="A14" s="4" t="n">
        <v>11</v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5">
        <f>IF(I14="","",I14-J14)</f>
        <v/>
      </c>
      <c r="L14" s="6">
        <f>IFERROR(IF(I14=0,"",ROUND(K14/I14*100,1)),"")</f>
        <v/>
      </c>
      <c r="M14" s="4" t="n"/>
      <c r="N14" s="4" t="n"/>
      <c r="O14" s="4" t="n"/>
      <c r="P14" s="4" t="n"/>
    </row>
    <row r="15">
      <c r="A15" s="7" t="n">
        <v>12</v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8">
        <f>IF(I15="","",I15-J15)</f>
        <v/>
      </c>
      <c r="L15" s="9">
        <f>IFERROR(IF(I15=0,"",ROUND(K15/I15*100,1)),"")</f>
        <v/>
      </c>
      <c r="M15" s="7" t="n"/>
      <c r="N15" s="7" t="n"/>
      <c r="O15" s="7" t="n"/>
      <c r="P15" s="7" t="n"/>
    </row>
    <row r="16">
      <c r="A16" s="4" t="n">
        <v>13</v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5">
        <f>IF(I16="","",I16-J16)</f>
        <v/>
      </c>
      <c r="L16" s="6">
        <f>IFERROR(IF(I16=0,"",ROUND(K16/I16*100,1)),"")</f>
        <v/>
      </c>
      <c r="M16" s="4" t="n"/>
      <c r="N16" s="4" t="n"/>
      <c r="O16" s="4" t="n"/>
      <c r="P16" s="4" t="n"/>
    </row>
    <row r="17">
      <c r="A17" s="7" t="n">
        <v>14</v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8">
        <f>IF(I17="","",I17-J17)</f>
        <v/>
      </c>
      <c r="L17" s="9">
        <f>IFERROR(IF(I17=0,"",ROUND(K17/I17*100,1)),"")</f>
        <v/>
      </c>
      <c r="M17" s="7" t="n"/>
      <c r="N17" s="7" t="n"/>
      <c r="O17" s="7" t="n"/>
      <c r="P17" s="7" t="n"/>
    </row>
    <row r="18">
      <c r="A18" s="4" t="n">
        <v>15</v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5">
        <f>IF(I18="","",I18-J18)</f>
        <v/>
      </c>
      <c r="L18" s="6">
        <f>IFERROR(IF(I18=0,"",ROUND(K18/I18*100,1)),"")</f>
        <v/>
      </c>
      <c r="M18" s="4" t="n"/>
      <c r="N18" s="4" t="n"/>
      <c r="O18" s="4" t="n"/>
      <c r="P18" s="4" t="n"/>
    </row>
    <row r="19">
      <c r="A19" s="7" t="n">
        <v>16</v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8">
        <f>IF(I19="","",I19-J19)</f>
        <v/>
      </c>
      <c r="L19" s="9">
        <f>IFERROR(IF(I19=0,"",ROUND(K19/I19*100,1)),"")</f>
        <v/>
      </c>
      <c r="M19" s="7" t="n"/>
      <c r="N19" s="7" t="n"/>
      <c r="O19" s="7" t="n"/>
      <c r="P19" s="7" t="n"/>
    </row>
    <row r="20">
      <c r="A20" s="4" t="n">
        <v>17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5">
        <f>IF(I20="","",I20-J20)</f>
        <v/>
      </c>
      <c r="L20" s="6">
        <f>IFERROR(IF(I20=0,"",ROUND(K20/I20*100,1)),"")</f>
        <v/>
      </c>
      <c r="M20" s="4" t="n"/>
      <c r="N20" s="4" t="n"/>
      <c r="O20" s="4" t="n"/>
      <c r="P20" s="4" t="n"/>
    </row>
    <row r="21">
      <c r="A21" s="7" t="n">
        <v>18</v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8">
        <f>IF(I21="","",I21-J21)</f>
        <v/>
      </c>
      <c r="L21" s="9">
        <f>IFERROR(IF(I21=0,"",ROUND(K21/I21*100,1)),"")</f>
        <v/>
      </c>
      <c r="M21" s="7" t="n"/>
      <c r="N21" s="7" t="n"/>
      <c r="O21" s="7" t="n"/>
      <c r="P21" s="7" t="n"/>
    </row>
    <row r="22">
      <c r="A22" s="4" t="n">
        <v>19</v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5">
        <f>IF(I22="","",I22-J22)</f>
        <v/>
      </c>
      <c r="L22" s="6">
        <f>IFERROR(IF(I22=0,"",ROUND(K22/I22*100,1)),"")</f>
        <v/>
      </c>
      <c r="M22" s="4" t="n"/>
      <c r="N22" s="4" t="n"/>
      <c r="O22" s="4" t="n"/>
      <c r="P22" s="4" t="n"/>
    </row>
    <row r="23">
      <c r="A23" s="7" t="n">
        <v>20</v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8">
        <f>IF(I23="","",I23-J23)</f>
        <v/>
      </c>
      <c r="L23" s="9">
        <f>IFERROR(IF(I23=0,"",ROUND(K23/I23*100,1)),"")</f>
        <v/>
      </c>
      <c r="M23" s="7" t="n"/>
      <c r="N23" s="7" t="n"/>
      <c r="O23" s="7" t="n"/>
      <c r="P23" s="7" t="n"/>
    </row>
    <row r="24">
      <c r="A24" s="4" t="n">
        <v>21</v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5">
        <f>IF(I24="","",I24-J24)</f>
        <v/>
      </c>
      <c r="L24" s="6">
        <f>IFERROR(IF(I24=0,"",ROUND(K24/I24*100,1)),"")</f>
        <v/>
      </c>
      <c r="M24" s="4" t="n"/>
      <c r="N24" s="4" t="n"/>
      <c r="O24" s="4" t="n"/>
      <c r="P24" s="4" t="n"/>
    </row>
    <row r="25">
      <c r="A25" s="7" t="n">
        <v>22</v>
      </c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8">
        <f>IF(I25="","",I25-J25)</f>
        <v/>
      </c>
      <c r="L25" s="9">
        <f>IFERROR(IF(I25=0,"",ROUND(K25/I25*100,1)),"")</f>
        <v/>
      </c>
      <c r="M25" s="7" t="n"/>
      <c r="N25" s="7" t="n"/>
      <c r="O25" s="7" t="n"/>
      <c r="P25" s="7" t="n"/>
    </row>
    <row r="26">
      <c r="A26" s="4" t="n">
        <v>23</v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5">
        <f>IF(I26="","",I26-J26)</f>
        <v/>
      </c>
      <c r="L26" s="6">
        <f>IFERROR(IF(I26=0,"",ROUND(K26/I26*100,1)),"")</f>
        <v/>
      </c>
      <c r="M26" s="4" t="n"/>
      <c r="N26" s="4" t="n"/>
      <c r="O26" s="4" t="n"/>
      <c r="P26" s="4" t="n"/>
    </row>
    <row r="27">
      <c r="A27" s="7" t="n">
        <v>24</v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8">
        <f>IF(I27="","",I27-J27)</f>
        <v/>
      </c>
      <c r="L27" s="9">
        <f>IFERROR(IF(I27=0,"",ROUND(K27/I27*100,1)),"")</f>
        <v/>
      </c>
      <c r="M27" s="7" t="n"/>
      <c r="N27" s="7" t="n"/>
      <c r="O27" s="7" t="n"/>
      <c r="P27" s="7" t="n"/>
    </row>
    <row r="28">
      <c r="A28" s="4" t="n">
        <v>25</v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5">
        <f>IF(I28="","",I28-J28)</f>
        <v/>
      </c>
      <c r="L28" s="6">
        <f>IFERROR(IF(I28=0,"",ROUND(K28/I28*100,1)),"")</f>
        <v/>
      </c>
      <c r="M28" s="4" t="n"/>
      <c r="N28" s="4" t="n"/>
      <c r="O28" s="4" t="n"/>
      <c r="P28" s="4" t="n"/>
    </row>
    <row r="29">
      <c r="A29" s="7" t="n">
        <v>26</v>
      </c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8">
        <f>IF(I29="","",I29-J29)</f>
        <v/>
      </c>
      <c r="L29" s="9">
        <f>IFERROR(IF(I29=0,"",ROUND(K29/I29*100,1)),"")</f>
        <v/>
      </c>
      <c r="M29" s="7" t="n"/>
      <c r="N29" s="7" t="n"/>
      <c r="O29" s="7" t="n"/>
      <c r="P29" s="7" t="n"/>
    </row>
    <row r="30">
      <c r="A30" s="4" t="n">
        <v>27</v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5">
        <f>IF(I30="","",I30-J30)</f>
        <v/>
      </c>
      <c r="L30" s="6">
        <f>IFERROR(IF(I30=0,"",ROUND(K30/I30*100,1)),"")</f>
        <v/>
      </c>
      <c r="M30" s="4" t="n"/>
      <c r="N30" s="4" t="n"/>
      <c r="O30" s="4" t="n"/>
      <c r="P30" s="4" t="n"/>
    </row>
    <row r="31">
      <c r="A31" s="7" t="n">
        <v>28</v>
      </c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8">
        <f>IF(I31="","",I31-J31)</f>
        <v/>
      </c>
      <c r="L31" s="9">
        <f>IFERROR(IF(I31=0,"",ROUND(K31/I31*100,1)),"")</f>
        <v/>
      </c>
      <c r="M31" s="7" t="n"/>
      <c r="N31" s="7" t="n"/>
      <c r="O31" s="7" t="n"/>
      <c r="P31" s="7" t="n"/>
    </row>
    <row r="32">
      <c r="A32" s="4" t="n">
        <v>29</v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5">
        <f>IF(I32="","",I32-J32)</f>
        <v/>
      </c>
      <c r="L32" s="6">
        <f>IFERROR(IF(I32=0,"",ROUND(K32/I32*100,1)),"")</f>
        <v/>
      </c>
      <c r="M32" s="4" t="n"/>
      <c r="N32" s="4" t="n"/>
      <c r="O32" s="4" t="n"/>
      <c r="P32" s="4" t="n"/>
    </row>
    <row r="33">
      <c r="A33" s="7" t="n">
        <v>30</v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8">
        <f>IF(I33="","",I33-J33)</f>
        <v/>
      </c>
      <c r="L33" s="9">
        <f>IFERROR(IF(I33=0,"",ROUND(K33/I33*100,1)),"")</f>
        <v/>
      </c>
      <c r="M33" s="7" t="n"/>
      <c r="N33" s="7" t="n"/>
      <c r="O33" s="7" t="n"/>
      <c r="P33" s="7" t="n"/>
    </row>
  </sheetData>
  <autoFilter ref="A3:P33"/>
  <mergeCells count="2">
    <mergeCell ref="A1:P1"/>
    <mergeCell ref="A2:P2"/>
  </mergeCells>
  <dataValidations count="2">
    <dataValidation sqref="D4:D400" showDropDown="0" showInputMessage="0" showErrorMessage="0" allowBlank="1" type="list">
      <formula1>"LED,صوديوم,هالوجين,مختلط"</formula1>
    </dataValidation>
    <dataValidation sqref="O4:O400" showDropDown="0" showInputMessage="0" showErrorMessage="0" allowBlank="1" type="list">
      <formula1>"تعمل بكفاءة,تحتاج صيانة,متوقفة جزئيًا,متوقفة كليًا"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rightToLeft="1" workbookViewId="0">
      <selection activeCell="A1" sqref="A1"/>
    </sheetView>
  </sheetViews>
  <sheetFormatPr baseColWidth="8" defaultRowHeight="15"/>
  <cols>
    <col width="32" customWidth="1" min="1" max="1"/>
    <col width="18" customWidth="1" min="2" max="2"/>
  </cols>
  <sheetData>
    <row r="1">
      <c r="A1" s="10" t="inlineStr">
        <is>
          <t>ملخص تنفيذي لحالة الإنارة</t>
        </is>
      </c>
    </row>
    <row r="3">
      <c r="A3" s="11" t="inlineStr">
        <is>
          <t>إجمالي عدد الأعمدة</t>
        </is>
      </c>
      <c r="B3" s="12">
        <f>SUM('حصر الإنارة القائمة'!H4:H400)</f>
        <v/>
      </c>
    </row>
    <row r="4">
      <c r="A4" s="11" t="inlineStr">
        <is>
          <t>إجمالي عدد الكشافات</t>
        </is>
      </c>
      <c r="B4" s="12">
        <f>SUM('حصر الإنارة القائمة'!I4:I400)</f>
        <v/>
      </c>
    </row>
    <row r="5">
      <c r="A5" s="11" t="inlineStr">
        <is>
          <t>عدد الكشافات العاملة</t>
        </is>
      </c>
      <c r="B5" s="12">
        <f>SUM('حصر الإنارة القائمة'!J4:J400)</f>
        <v/>
      </c>
    </row>
    <row r="6">
      <c r="A6" s="11" t="inlineStr">
        <is>
          <t>عدد الكشافات المعطلة</t>
        </is>
      </c>
      <c r="B6" s="12">
        <f>SUM('حصر الإنارة القائمة'!K4:K400)</f>
        <v/>
      </c>
    </row>
    <row r="7">
      <c r="A7" s="11" t="inlineStr">
        <is>
          <t>نسبة الإعطال العامة %</t>
        </is>
      </c>
      <c r="B7" s="12">
        <f>IFERROR(IF(B4=0,"",ROUND(B6/B4*100,1)),"")</f>
        <v/>
      </c>
    </row>
    <row r="8">
      <c r="A8" s="11" t="inlineStr">
        <is>
          <t>عدد الطرق/المقاطع المسجلة</t>
        </is>
      </c>
      <c r="B8" s="12">
        <f>COUNTA('حصر الإنارة القائمة'!C4:C400)</f>
        <v/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2026-10-20T08:10:31Z</dcterms:created>
  <dcterms:modified xmlns:dcterms="http://purl.org/dc/terms/" xmlns:xsi="http://www.w3.org/2001/XMLSchema-instance" xsi:type="dcterms:W3CDTF">2026-10-20T08:10:31Z</dcterms:modified>
</cp:coreProperties>
</file>